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220" yWindow="2250" windowWidth="20625" windowHeight="11760" activeTab="1"/>
  </bookViews>
  <sheets>
    <sheet name="postmodel" sheetId="1" r:id="rId1"/>
    <sheet name="postmodel (3)" sheetId="3" r:id="rId2"/>
    <sheet name="Sheet1" sheetId="4" r:id="rId3"/>
  </sheets>
  <definedNames>
    <definedName name="_xlnm.Print_Area" localSheetId="1">'postmodel (3)'!$A$1:$V$16</definedName>
    <definedName name="_xlnm.Print_Titles" localSheetId="0">postmodel!$1:$1</definedName>
    <definedName name="_xlnm.Print_Titles" localSheetId="1">'postmodel (3)'!$3:$3</definedName>
  </definedNames>
  <calcPr calcId="145621" concurrentCalc="0"/>
</workbook>
</file>

<file path=xl/calcChain.xml><?xml version="1.0" encoding="utf-8"?>
<calcChain xmlns="http://schemas.openxmlformats.org/spreadsheetml/2006/main">
  <c r="B14" i="4" l="1"/>
  <c r="B13" i="4"/>
  <c r="B12" i="4"/>
  <c r="B11" i="4"/>
  <c r="B10" i="4"/>
  <c r="B9" i="4"/>
  <c r="B8" i="4"/>
  <c r="B7" i="4"/>
  <c r="B6" i="4"/>
  <c r="B5" i="4"/>
  <c r="B4" i="4"/>
  <c r="B3" i="4"/>
  <c r="B2" i="4"/>
  <c r="P16" i="3"/>
  <c r="P15" i="3"/>
  <c r="P14" i="3"/>
  <c r="P12" i="3"/>
  <c r="P11" i="3"/>
  <c r="P9" i="3"/>
  <c r="P8" i="3"/>
  <c r="P7" i="3"/>
  <c r="P6" i="3"/>
  <c r="S12" i="1"/>
  <c r="S13" i="1"/>
  <c r="S14" i="1"/>
  <c r="S15" i="1"/>
  <c r="S16" i="1"/>
  <c r="S17" i="1"/>
  <c r="S18" i="1"/>
  <c r="S19" i="1"/>
  <c r="S24" i="1"/>
  <c r="S25" i="1"/>
  <c r="S33" i="1"/>
  <c r="S30" i="1"/>
  <c r="S29" i="1"/>
  <c r="S28" i="1"/>
  <c r="S27" i="1"/>
  <c r="S26" i="1"/>
  <c r="S23" i="1"/>
  <c r="S22" i="1"/>
  <c r="S21" i="1"/>
  <c r="S20" i="1"/>
  <c r="S11" i="1"/>
  <c r="S6" i="1"/>
  <c r="S2" i="1"/>
  <c r="S4" i="1"/>
  <c r="S8" i="1"/>
  <c r="S10" i="1"/>
  <c r="S9" i="1"/>
  <c r="S31" i="1"/>
  <c r="S32" i="1"/>
  <c r="S3" i="1"/>
  <c r="S5" i="1"/>
  <c r="S34" i="1"/>
  <c r="S35" i="1"/>
  <c r="S7" i="1"/>
</calcChain>
</file>

<file path=xl/sharedStrings.xml><?xml version="1.0" encoding="utf-8"?>
<sst xmlns="http://schemas.openxmlformats.org/spreadsheetml/2006/main" count="162" uniqueCount="90">
  <si>
    <t>habloss</t>
  </si>
  <si>
    <t>whabloss</t>
  </si>
  <si>
    <t>traffic</t>
  </si>
  <si>
    <t>mowplow</t>
  </si>
  <si>
    <t>edges</t>
  </si>
  <si>
    <t>salt</t>
  </si>
  <si>
    <t>sediment</t>
  </si>
  <si>
    <t>nutrients</t>
  </si>
  <si>
    <t>cats</t>
  </si>
  <si>
    <t>edgepred</t>
  </si>
  <si>
    <t>badplants</t>
  </si>
  <si>
    <t>worms</t>
  </si>
  <si>
    <t>imperv</t>
  </si>
  <si>
    <t>sim</t>
  </si>
  <si>
    <t>connect</t>
  </si>
  <si>
    <t>aqconnect</t>
  </si>
  <si>
    <t>Northeastern Upland Forest</t>
  </si>
  <si>
    <t>Boreal Upland Forest</t>
  </si>
  <si>
    <t>Alpine</t>
  </si>
  <si>
    <t>Northeastern Wetland Forest</t>
  </si>
  <si>
    <t>Peatland</t>
  </si>
  <si>
    <t>Freshwater Marsh</t>
  </si>
  <si>
    <t>Lake</t>
  </si>
  <si>
    <t>Pond</t>
  </si>
  <si>
    <t>Estuarine Intertidal</t>
  </si>
  <si>
    <t>Marine Intertidal</t>
  </si>
  <si>
    <t>damint</t>
  </si>
  <si>
    <t>Grassland &amp; Shrubland</t>
  </si>
  <si>
    <t>searise</t>
  </si>
  <si>
    <t>climate</t>
  </si>
  <si>
    <t>Coastal Grassland &amp; Shrubland</t>
  </si>
  <si>
    <t>Cliff &amp; Talus</t>
  </si>
  <si>
    <t>tbd</t>
  </si>
  <si>
    <t>Headwater Creeks high gradient cool</t>
  </si>
  <si>
    <t>Headwater Creeks high gradient warm</t>
  </si>
  <si>
    <t>Headwater Creeks low gradient cool</t>
  </si>
  <si>
    <t>Headwater Creeks low gradient warm</t>
  </si>
  <si>
    <t>Small Rivers low gradient cool</t>
  </si>
  <si>
    <t>Small Rivers low gradient warm</t>
  </si>
  <si>
    <t>Formation/ Macrogroup</t>
  </si>
  <si>
    <t>Headwater Creeks moderate gradient cool</t>
  </si>
  <si>
    <t>Headwater Creeks high gradient cold</t>
  </si>
  <si>
    <t>Headwater Creeks moderate gradient cold</t>
  </si>
  <si>
    <t>Headwater Creeks low gradient cold</t>
  </si>
  <si>
    <t>Headwater Creeks moderate gradient warm</t>
  </si>
  <si>
    <t>Small Rivers low gradient cold</t>
  </si>
  <si>
    <t>Small Rivers moderate gradient cold</t>
  </si>
  <si>
    <t>Small Rivers moderate gradient cool</t>
  </si>
  <si>
    <t>Small Rivers moderate gradient warm</t>
  </si>
  <si>
    <t>Medium Rivers cold</t>
  </si>
  <si>
    <t>Medium Rivers cool</t>
  </si>
  <si>
    <t>Medium Rivers warm</t>
  </si>
  <si>
    <t>Large Rivers cool</t>
  </si>
  <si>
    <t>Large Rivers warm</t>
  </si>
  <si>
    <t>Freshwater tidal rivers</t>
  </si>
  <si>
    <t>Headwater Creeks</t>
  </si>
  <si>
    <t>Small Rivers</t>
  </si>
  <si>
    <t>Large Rivers</t>
  </si>
  <si>
    <t>Extent (1000 ha)</t>
  </si>
  <si>
    <t>Medium Rivers</t>
  </si>
  <si>
    <t>Green</t>
  </si>
  <si>
    <t>Deerfield, Westfield, White</t>
  </si>
  <si>
    <t>General aquatics</t>
  </si>
  <si>
    <t>n/a</t>
  </si>
  <si>
    <t>low</t>
  </si>
  <si>
    <t>med</t>
  </si>
  <si>
    <r>
      <rPr>
        <b/>
        <sz val="12"/>
        <color rgb="FFC00000"/>
        <rFont val="Georgia"/>
        <family val="1"/>
      </rPr>
      <t>Agriculture</t>
    </r>
    <r>
      <rPr>
        <b/>
        <sz val="12"/>
        <color theme="1"/>
        <rFont val="Georgia"/>
        <family val="1"/>
      </rPr>
      <t xml:space="preserve"> (mowplow)</t>
    </r>
  </si>
  <si>
    <t>Habitat loss</t>
  </si>
  <si>
    <t>Road traffic</t>
  </si>
  <si>
    <t>hi</t>
  </si>
  <si>
    <t>Nutrients-watershed</t>
  </si>
  <si>
    <t>Habitat loss-watershed</t>
  </si>
  <si>
    <t>Salt-watershed - road class</t>
  </si>
  <si>
    <t>Sediment-watershed - road class</t>
  </si>
  <si>
    <t>Edge predators</t>
  </si>
  <si>
    <t>Imperviousness-watershed</t>
  </si>
  <si>
    <t>Dam intensity</t>
  </si>
  <si>
    <t>Similarity</t>
  </si>
  <si>
    <t>Connectedness</t>
  </si>
  <si>
    <t>Connectedness-aquatic</t>
  </si>
  <si>
    <t>Agriculture (mowing/plowing)</t>
  </si>
  <si>
    <t>Microclimate alterations-edges</t>
  </si>
  <si>
    <t>microclimate alterations-edges</t>
  </si>
  <si>
    <t>med/hi</t>
  </si>
  <si>
    <t>0/low</t>
  </si>
  <si>
    <t>low/med</t>
  </si>
  <si>
    <t xml:space="preserve"> used in the index of ecological integrity portion of the Landscape Change, Assessment and Design (LCAD) model. </t>
  </si>
  <si>
    <t>bad-plants</t>
  </si>
  <si>
    <t>Aquatic Sub-team  June 2014</t>
  </si>
  <si>
    <t>Aquatic System Intactness (a.k.a. stressor) and Resiliency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</si>
</sst>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b/>
      <sz val="12"/>
      <color rgb="FFC00000"/>
      <name val="Georgia"/>
      <family val="1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5">
    <xf numFmtId="0" fontId="0" fillId="0" borderId="0" xfId="0"/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horizontal="right" textRotation="90"/>
    </xf>
    <xf numFmtId="0" fontId="19" fillId="0" borderId="21" xfId="0" applyFont="1" applyBorder="1" applyAlignment="1">
      <alignment horizontal="right" textRotation="90"/>
    </xf>
    <xf numFmtId="0" fontId="0" fillId="0" borderId="0" xfId="0" applyAlignment="1">
      <alignment vertical="center"/>
    </xf>
    <xf numFmtId="0" fontId="18" fillId="45" borderId="16" xfId="0" applyFont="1" applyFill="1" applyBorder="1" applyAlignment="1">
      <alignment vertical="center" wrapText="1"/>
    </xf>
    <xf numFmtId="0" fontId="18" fillId="45" borderId="17" xfId="0" applyFont="1" applyFill="1" applyBorder="1" applyAlignment="1">
      <alignment vertical="center"/>
    </xf>
    <xf numFmtId="0" fontId="18" fillId="45" borderId="18" xfId="0" applyFont="1" applyFill="1" applyBorder="1" applyAlignment="1">
      <alignment horizontal="right" vertical="center"/>
    </xf>
    <xf numFmtId="0" fontId="18" fillId="45" borderId="11" xfId="0" applyFont="1" applyFill="1" applyBorder="1" applyAlignment="1">
      <alignment vertical="center" wrapText="1"/>
    </xf>
    <xf numFmtId="0" fontId="18" fillId="45" borderId="10" xfId="0" applyFont="1" applyFill="1" applyBorder="1" applyAlignment="1">
      <alignment vertical="center"/>
    </xf>
    <xf numFmtId="0" fontId="18" fillId="45" borderId="12" xfId="0" applyFont="1" applyFill="1" applyBorder="1" applyAlignment="1">
      <alignment horizontal="right" vertical="center"/>
    </xf>
    <xf numFmtId="0" fontId="18" fillId="36" borderId="11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vertical="center"/>
    </xf>
    <xf numFmtId="0" fontId="18" fillId="36" borderId="12" xfId="0" applyFont="1" applyFill="1" applyBorder="1" applyAlignment="1">
      <alignment horizontal="right" vertical="center"/>
    </xf>
    <xf numFmtId="0" fontId="18" fillId="38" borderId="11" xfId="0" applyFont="1" applyFill="1" applyBorder="1" applyAlignment="1">
      <alignment horizontal="left" vertical="center" wrapText="1"/>
    </xf>
    <xf numFmtId="0" fontId="18" fillId="38" borderId="10" xfId="0" applyFont="1" applyFill="1" applyBorder="1" applyAlignment="1">
      <alignment vertical="center"/>
    </xf>
    <xf numFmtId="0" fontId="18" fillId="38" borderId="12" xfId="0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18" fillId="40" borderId="11" xfId="0" applyFont="1" applyFill="1" applyBorder="1" applyAlignment="1">
      <alignment horizontal="left" vertical="center" wrapText="1"/>
    </xf>
    <xf numFmtId="0" fontId="18" fillId="40" borderId="10" xfId="0" applyFont="1" applyFill="1" applyBorder="1" applyAlignment="1">
      <alignment vertical="center"/>
    </xf>
    <xf numFmtId="0" fontId="18" fillId="40" borderId="12" xfId="0" applyFont="1" applyFill="1" applyBorder="1" applyAlignment="1">
      <alignment horizontal="right" vertical="center"/>
    </xf>
    <xf numFmtId="0" fontId="18" fillId="39" borderId="11" xfId="0" applyFont="1" applyFill="1" applyBorder="1" applyAlignment="1">
      <alignment horizontal="left" vertical="center" wrapText="1"/>
    </xf>
    <xf numFmtId="0" fontId="18" fillId="39" borderId="10" xfId="0" applyFont="1" applyFill="1" applyBorder="1" applyAlignment="1">
      <alignment vertical="center"/>
    </xf>
    <xf numFmtId="0" fontId="18" fillId="39" borderId="12" xfId="0" applyFont="1" applyFill="1" applyBorder="1" applyAlignment="1">
      <alignment horizontal="right" vertical="center"/>
    </xf>
    <xf numFmtId="0" fontId="18" fillId="41" borderId="11" xfId="0" applyFont="1" applyFill="1" applyBorder="1" applyAlignment="1">
      <alignment horizontal="left" vertical="center" wrapText="1"/>
    </xf>
    <xf numFmtId="0" fontId="18" fillId="41" borderId="10" xfId="0" applyFont="1" applyFill="1" applyBorder="1" applyAlignment="1">
      <alignment vertical="center"/>
    </xf>
    <xf numFmtId="0" fontId="18" fillId="41" borderId="12" xfId="0" applyFont="1" applyFill="1" applyBorder="1" applyAlignment="1">
      <alignment horizontal="right" vertical="center"/>
    </xf>
    <xf numFmtId="0" fontId="18" fillId="35" borderId="11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vertical="center"/>
    </xf>
    <xf numFmtId="0" fontId="18" fillId="35" borderId="12" xfId="0" applyFont="1" applyFill="1" applyBorder="1" applyAlignment="1">
      <alignment horizontal="right" vertical="center"/>
    </xf>
    <xf numFmtId="0" fontId="18" fillId="37" borderId="11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vertical="center"/>
    </xf>
    <xf numFmtId="0" fontId="18" fillId="37" borderId="12" xfId="0" applyFont="1" applyFill="1" applyBorder="1" applyAlignment="1">
      <alignment horizontal="right" vertical="center"/>
    </xf>
    <xf numFmtId="0" fontId="18" fillId="43" borderId="11" xfId="0" applyFont="1" applyFill="1" applyBorder="1" applyAlignment="1">
      <alignment horizontal="left" vertical="center" wrapText="1"/>
    </xf>
    <xf numFmtId="0" fontId="18" fillId="43" borderId="10" xfId="0" applyFont="1" applyFill="1" applyBorder="1" applyAlignment="1">
      <alignment vertical="center"/>
    </xf>
    <xf numFmtId="0" fontId="18" fillId="43" borderId="12" xfId="0" applyFont="1" applyFill="1" applyBorder="1" applyAlignment="1">
      <alignment horizontal="right" vertical="center"/>
    </xf>
    <xf numFmtId="0" fontId="18" fillId="44" borderId="11" xfId="0" applyFont="1" applyFill="1" applyBorder="1" applyAlignment="1">
      <alignment horizontal="left" vertical="center" wrapText="1"/>
    </xf>
    <xf numFmtId="0" fontId="18" fillId="44" borderId="10" xfId="0" applyFont="1" applyFill="1" applyBorder="1" applyAlignment="1">
      <alignment vertical="center"/>
    </xf>
    <xf numFmtId="0" fontId="18" fillId="44" borderId="12" xfId="0" applyFont="1" applyFill="1" applyBorder="1" applyAlignment="1">
      <alignment horizontal="right" vertical="center"/>
    </xf>
    <xf numFmtId="0" fontId="18" fillId="42" borderId="11" xfId="0" applyFont="1" applyFill="1" applyBorder="1" applyAlignment="1">
      <alignment horizontal="left" vertical="center" wrapText="1"/>
    </xf>
    <xf numFmtId="0" fontId="18" fillId="42" borderId="10" xfId="0" applyFont="1" applyFill="1" applyBorder="1" applyAlignment="1">
      <alignment vertical="center"/>
    </xf>
    <xf numFmtId="0" fontId="18" fillId="42" borderId="12" xfId="0" applyFont="1" applyFill="1" applyBorder="1" applyAlignment="1">
      <alignment horizontal="right" vertical="center"/>
    </xf>
    <xf numFmtId="0" fontId="18" fillId="47" borderId="11" xfId="0" applyFont="1" applyFill="1" applyBorder="1" applyAlignment="1">
      <alignment vertical="center" wrapText="1"/>
    </xf>
    <xf numFmtId="0" fontId="18" fillId="47" borderId="10" xfId="0" applyFont="1" applyFill="1" applyBorder="1" applyAlignment="1">
      <alignment vertical="center"/>
    </xf>
    <xf numFmtId="0" fontId="18" fillId="47" borderId="12" xfId="0" applyFont="1" applyFill="1" applyBorder="1" applyAlignment="1">
      <alignment horizontal="right" vertical="center"/>
    </xf>
    <xf numFmtId="0" fontId="18" fillId="46" borderId="11" xfId="0" applyFont="1" applyFill="1" applyBorder="1" applyAlignment="1">
      <alignment vertical="center" wrapText="1"/>
    </xf>
    <xf numFmtId="0" fontId="18" fillId="46" borderId="10" xfId="0" applyFont="1" applyFill="1" applyBorder="1" applyAlignment="1">
      <alignment vertical="center"/>
    </xf>
    <xf numFmtId="0" fontId="18" fillId="46" borderId="12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vertical="center"/>
    </xf>
    <xf numFmtId="0" fontId="18" fillId="34" borderId="12" xfId="0" applyFont="1" applyFill="1" applyBorder="1" applyAlignment="1">
      <alignment horizontal="right" vertical="center"/>
    </xf>
    <xf numFmtId="0" fontId="18" fillId="49" borderId="11" xfId="0" applyFont="1" applyFill="1" applyBorder="1" applyAlignment="1">
      <alignment vertical="center" wrapText="1"/>
    </xf>
    <xf numFmtId="0" fontId="18" fillId="49" borderId="10" xfId="0" applyFont="1" applyFill="1" applyBorder="1" applyAlignment="1">
      <alignment vertical="center"/>
    </xf>
    <xf numFmtId="0" fontId="18" fillId="49" borderId="12" xfId="0" applyFont="1" applyFill="1" applyBorder="1" applyAlignment="1">
      <alignment horizontal="right" vertical="center"/>
    </xf>
    <xf numFmtId="0" fontId="18" fillId="48" borderId="13" xfId="0" applyFont="1" applyFill="1" applyBorder="1" applyAlignment="1">
      <alignment vertical="center" wrapText="1"/>
    </xf>
    <xf numFmtId="0" fontId="18" fillId="48" borderId="14" xfId="0" applyFont="1" applyFill="1" applyBorder="1" applyAlignment="1">
      <alignment vertical="center"/>
    </xf>
    <xf numFmtId="0" fontId="18" fillId="48" borderId="15" xfId="0" applyFont="1" applyFill="1" applyBorder="1" applyAlignment="1">
      <alignment horizontal="right" vertical="center"/>
    </xf>
    <xf numFmtId="0" fontId="19" fillId="0" borderId="20" xfId="0" applyFont="1" applyBorder="1" applyAlignment="1">
      <alignment horizontal="right" textRotation="45"/>
    </xf>
    <xf numFmtId="0" fontId="19" fillId="0" borderId="22" xfId="0" applyFont="1" applyBorder="1" applyAlignment="1">
      <alignment horizontal="center" wrapText="1"/>
    </xf>
    <xf numFmtId="0" fontId="18" fillId="36" borderId="23" xfId="0" applyFont="1" applyFill="1" applyBorder="1" applyAlignment="1">
      <alignment horizontal="center" vertical="center" wrapText="1"/>
    </xf>
    <xf numFmtId="0" fontId="18" fillId="40" borderId="23" xfId="0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horizontal="center" vertical="center" wrapText="1"/>
    </xf>
    <xf numFmtId="0" fontId="18" fillId="47" borderId="23" xfId="0" applyFont="1" applyFill="1" applyBorder="1" applyAlignment="1">
      <alignment horizontal="center" vertical="center" wrapText="1"/>
    </xf>
    <xf numFmtId="0" fontId="18" fillId="46" borderId="23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49" borderId="23" xfId="0" applyFont="1" applyFill="1" applyBorder="1" applyAlignment="1">
      <alignment horizontal="center" vertical="center" wrapText="1"/>
    </xf>
    <xf numFmtId="0" fontId="18" fillId="48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25" xfId="0" applyFont="1" applyBorder="1" applyAlignment="1">
      <alignment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right" textRotation="45"/>
    </xf>
    <xf numFmtId="0" fontId="19" fillId="0" borderId="27" xfId="0" applyFont="1" applyBorder="1" applyAlignment="1">
      <alignment horizontal="right" textRotation="90"/>
    </xf>
    <xf numFmtId="0" fontId="19" fillId="0" borderId="28" xfId="0" applyFont="1" applyBorder="1" applyAlignment="1">
      <alignment horizontal="right" textRotation="90"/>
    </xf>
    <xf numFmtId="0" fontId="18" fillId="50" borderId="29" xfId="0" applyFont="1" applyFill="1" applyBorder="1" applyAlignment="1">
      <alignment horizontal="left" vertical="center" wrapText="1"/>
    </xf>
    <xf numFmtId="0" fontId="18" fillId="50" borderId="26" xfId="0" applyFont="1" applyFill="1" applyBorder="1" applyAlignment="1">
      <alignment horizontal="center" wrapText="1"/>
    </xf>
    <xf numFmtId="0" fontId="18" fillId="50" borderId="10" xfId="0" applyFont="1" applyFill="1" applyBorder="1" applyAlignment="1">
      <alignment vertical="center"/>
    </xf>
    <xf numFmtId="0" fontId="18" fillId="50" borderId="10" xfId="0" applyFont="1" applyFill="1" applyBorder="1" applyAlignment="1">
      <alignment horizontal="center" vertical="center"/>
    </xf>
    <xf numFmtId="0" fontId="18" fillId="51" borderId="11" xfId="0" applyFont="1" applyFill="1" applyBorder="1" applyAlignment="1">
      <alignment horizontal="left" vertical="center" wrapText="1"/>
    </xf>
    <xf numFmtId="0" fontId="18" fillId="51" borderId="23" xfId="0" applyFont="1" applyFill="1" applyBorder="1" applyAlignment="1">
      <alignment horizontal="center" vertical="center" wrapText="1"/>
    </xf>
    <xf numFmtId="0" fontId="18" fillId="51" borderId="10" xfId="0" applyFont="1" applyFill="1" applyBorder="1" applyAlignment="1">
      <alignment vertical="center"/>
    </xf>
    <xf numFmtId="0" fontId="18" fillId="51" borderId="12" xfId="0" applyFont="1" applyFill="1" applyBorder="1" applyAlignment="1">
      <alignment horizontal="right" vertical="center"/>
    </xf>
    <xf numFmtId="0" fontId="0" fillId="51" borderId="0" xfId="0" applyFill="1"/>
    <xf numFmtId="0" fontId="18" fillId="51" borderId="11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30" xfId="0" applyBorder="1" applyAlignment="1">
      <alignment wrapText="1"/>
    </xf>
    <xf numFmtId="0" fontId="21" fillId="0" borderId="0" xfId="0" applyFont="1" applyAlignment="1">
      <alignment wrapText="1"/>
    </xf>
    <xf numFmtId="0" fontId="21" fillId="0" borderId="30" xfId="0" applyFont="1" applyBorder="1" applyAlignment="1">
      <alignment horizontal="center" wrapText="1"/>
    </xf>
    <xf numFmtId="0" fontId="21" fillId="0" borderId="30" xfId="0" applyFont="1" applyBorder="1" applyAlignment="1">
      <alignment wrapText="1"/>
    </xf>
    <xf numFmtId="0" fontId="23" fillId="0" borderId="0" xfId="0" applyFont="1" applyAlignment="1">
      <alignment horizontal="center" wrapText="1"/>
    </xf>
    <xf numFmtId="0" fontId="22" fillId="0" borderId="3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pane ySplit="1" topLeftCell="A11" activePane="bottomLeft" state="frozen"/>
      <selection pane="bottomLeft" activeCell="A22" sqref="A22"/>
    </sheetView>
  </sheetViews>
  <sheetFormatPr defaultRowHeight="15" x14ac:dyDescent="0.25"/>
  <cols>
    <col min="1" max="1" width="46.5703125" customWidth="1"/>
    <col min="2" max="20" width="5.28515625" customWidth="1"/>
  </cols>
  <sheetData>
    <row r="1" spans="1:22" ht="73.5" customHeight="1" thickBot="1" x14ac:dyDescent="0.3">
      <c r="A1" s="1" t="s">
        <v>39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26</v>
      </c>
      <c r="P1" s="2" t="s">
        <v>13</v>
      </c>
      <c r="Q1" s="2" t="s">
        <v>14</v>
      </c>
      <c r="R1" s="2" t="s">
        <v>15</v>
      </c>
      <c r="S1" s="2" t="s">
        <v>28</v>
      </c>
      <c r="T1" s="3" t="s">
        <v>29</v>
      </c>
    </row>
    <row r="2" spans="1:22" ht="24" customHeight="1" thickTop="1" x14ac:dyDescent="0.25">
      <c r="A2" s="5" t="s">
        <v>18</v>
      </c>
      <c r="B2" s="6">
        <v>0</v>
      </c>
      <c r="C2" s="6">
        <v>0</v>
      </c>
      <c r="D2" s="6">
        <v>7.5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7.5</v>
      </c>
      <c r="M2" s="6">
        <v>0</v>
      </c>
      <c r="N2" s="6">
        <v>0</v>
      </c>
      <c r="O2" s="6">
        <v>0</v>
      </c>
      <c r="P2" s="6">
        <v>10</v>
      </c>
      <c r="Q2" s="6">
        <v>10</v>
      </c>
      <c r="R2" s="6">
        <v>0</v>
      </c>
      <c r="S2" s="6">
        <f t="shared" ref="S2:S7" si="0">SUM(B2:R2)</f>
        <v>35</v>
      </c>
      <c r="T2" s="7" t="s">
        <v>32</v>
      </c>
    </row>
    <row r="3" spans="1:22" ht="24" customHeight="1" x14ac:dyDescent="0.25">
      <c r="A3" s="8" t="s">
        <v>31</v>
      </c>
      <c r="B3" s="9">
        <v>6.8</v>
      </c>
      <c r="C3" s="9">
        <v>0</v>
      </c>
      <c r="D3" s="9">
        <v>3.3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4.3</v>
      </c>
      <c r="K3" s="9">
        <v>3.1</v>
      </c>
      <c r="L3" s="9">
        <v>6.4</v>
      </c>
      <c r="M3" s="9">
        <v>0</v>
      </c>
      <c r="N3" s="9">
        <v>0</v>
      </c>
      <c r="O3" s="9">
        <v>0</v>
      </c>
      <c r="P3" s="9">
        <v>9.3000000000000007</v>
      </c>
      <c r="Q3" s="9">
        <v>10.6</v>
      </c>
      <c r="R3" s="9">
        <v>0</v>
      </c>
      <c r="S3" s="9">
        <f t="shared" si="0"/>
        <v>43.800000000000004</v>
      </c>
      <c r="T3" s="10" t="s">
        <v>32</v>
      </c>
      <c r="V3" s="4"/>
    </row>
    <row r="4" spans="1:22" ht="24" customHeight="1" x14ac:dyDescent="0.25">
      <c r="A4" s="8" t="s">
        <v>27</v>
      </c>
      <c r="B4" s="9">
        <v>4</v>
      </c>
      <c r="C4" s="9">
        <v>0</v>
      </c>
      <c r="D4" s="9">
        <v>2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1</v>
      </c>
      <c r="K4" s="9">
        <v>2</v>
      </c>
      <c r="L4" s="9">
        <v>2</v>
      </c>
      <c r="M4" s="9">
        <v>1</v>
      </c>
      <c r="N4" s="9">
        <v>0</v>
      </c>
      <c r="O4" s="9">
        <v>0</v>
      </c>
      <c r="P4" s="9">
        <v>3</v>
      </c>
      <c r="Q4" s="9">
        <v>5</v>
      </c>
      <c r="R4" s="9">
        <v>0</v>
      </c>
      <c r="S4" s="9">
        <f t="shared" si="0"/>
        <v>20</v>
      </c>
      <c r="T4" s="10" t="s">
        <v>32</v>
      </c>
    </row>
    <row r="5" spans="1:22" ht="24" customHeight="1" x14ac:dyDescent="0.25">
      <c r="A5" s="8" t="s">
        <v>30</v>
      </c>
      <c r="B5" s="9">
        <v>8.8000000000000007</v>
      </c>
      <c r="C5" s="9">
        <v>0</v>
      </c>
      <c r="D5" s="9">
        <v>4.9000000000000004</v>
      </c>
      <c r="E5" s="9">
        <v>0.1</v>
      </c>
      <c r="F5" s="9">
        <v>0</v>
      </c>
      <c r="G5" s="9">
        <v>0</v>
      </c>
      <c r="H5" s="9">
        <v>0</v>
      </c>
      <c r="I5" s="9">
        <v>0</v>
      </c>
      <c r="J5" s="9">
        <v>4.7</v>
      </c>
      <c r="K5" s="9">
        <v>5.4</v>
      </c>
      <c r="L5" s="9">
        <v>4.3</v>
      </c>
      <c r="M5" s="9">
        <v>0</v>
      </c>
      <c r="N5" s="9">
        <v>0</v>
      </c>
      <c r="O5" s="9">
        <v>0</v>
      </c>
      <c r="P5" s="9">
        <v>11.7</v>
      </c>
      <c r="Q5" s="9">
        <v>13.2</v>
      </c>
      <c r="R5" s="9">
        <v>0</v>
      </c>
      <c r="S5" s="9">
        <f t="shared" si="0"/>
        <v>53.099999999999994</v>
      </c>
      <c r="T5" s="10" t="s">
        <v>32</v>
      </c>
    </row>
    <row r="6" spans="1:22" ht="24" customHeight="1" x14ac:dyDescent="0.25">
      <c r="A6" s="8" t="s">
        <v>17</v>
      </c>
      <c r="B6" s="9">
        <v>2</v>
      </c>
      <c r="C6" s="9">
        <v>0</v>
      </c>
      <c r="D6" s="9">
        <v>2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1</v>
      </c>
      <c r="K6" s="9">
        <v>2</v>
      </c>
      <c r="L6" s="9">
        <v>2</v>
      </c>
      <c r="M6" s="9">
        <v>2</v>
      </c>
      <c r="N6" s="9">
        <v>0</v>
      </c>
      <c r="O6" s="9">
        <v>0</v>
      </c>
      <c r="P6" s="9">
        <v>3</v>
      </c>
      <c r="Q6" s="9">
        <v>5</v>
      </c>
      <c r="R6" s="9">
        <v>0</v>
      </c>
      <c r="S6" s="9">
        <f t="shared" si="0"/>
        <v>20</v>
      </c>
      <c r="T6" s="10" t="s">
        <v>32</v>
      </c>
    </row>
    <row r="7" spans="1:22" ht="24" customHeight="1" x14ac:dyDescent="0.25">
      <c r="A7" s="8" t="s">
        <v>16</v>
      </c>
      <c r="B7" s="9">
        <v>2</v>
      </c>
      <c r="C7" s="9">
        <v>0</v>
      </c>
      <c r="D7" s="9">
        <v>2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1</v>
      </c>
      <c r="K7" s="9">
        <v>2</v>
      </c>
      <c r="L7" s="9">
        <v>2</v>
      </c>
      <c r="M7" s="9">
        <v>2</v>
      </c>
      <c r="N7" s="9">
        <v>0</v>
      </c>
      <c r="O7" s="9">
        <v>0</v>
      </c>
      <c r="P7" s="9">
        <v>3</v>
      </c>
      <c r="Q7" s="9">
        <v>5</v>
      </c>
      <c r="R7" s="9">
        <v>0</v>
      </c>
      <c r="S7" s="9">
        <f t="shared" si="0"/>
        <v>20</v>
      </c>
      <c r="T7" s="10" t="s">
        <v>32</v>
      </c>
    </row>
    <row r="8" spans="1:22" ht="24" customHeight="1" x14ac:dyDescent="0.25">
      <c r="A8" s="8" t="s">
        <v>19</v>
      </c>
      <c r="B8" s="9">
        <v>2</v>
      </c>
      <c r="C8" s="9">
        <v>1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0</v>
      </c>
      <c r="K8" s="9">
        <v>1</v>
      </c>
      <c r="L8" s="9">
        <v>2</v>
      </c>
      <c r="M8" s="9">
        <v>1</v>
      </c>
      <c r="N8" s="9">
        <v>0</v>
      </c>
      <c r="O8" s="9">
        <v>0</v>
      </c>
      <c r="P8" s="9">
        <v>2</v>
      </c>
      <c r="Q8" s="9">
        <v>4</v>
      </c>
      <c r="R8" s="9">
        <v>0.47</v>
      </c>
      <c r="S8" s="9">
        <f t="shared" ref="S8:S35" si="1">SUM(B8:R8)</f>
        <v>20.47</v>
      </c>
      <c r="T8" s="10" t="s">
        <v>32</v>
      </c>
    </row>
    <row r="9" spans="1:22" ht="24" customHeight="1" x14ac:dyDescent="0.25">
      <c r="A9" s="8" t="s">
        <v>21</v>
      </c>
      <c r="B9" s="9">
        <v>2</v>
      </c>
      <c r="C9" s="9">
        <v>3</v>
      </c>
      <c r="D9" s="9">
        <v>2</v>
      </c>
      <c r="E9" s="9">
        <v>1</v>
      </c>
      <c r="F9" s="9">
        <v>0</v>
      </c>
      <c r="G9" s="9">
        <v>1</v>
      </c>
      <c r="H9" s="9">
        <v>1</v>
      </c>
      <c r="I9" s="9">
        <v>1</v>
      </c>
      <c r="J9" s="9">
        <v>0</v>
      </c>
      <c r="K9" s="9">
        <v>1</v>
      </c>
      <c r="L9" s="9">
        <v>0</v>
      </c>
      <c r="M9" s="9">
        <v>0</v>
      </c>
      <c r="N9" s="9">
        <v>1</v>
      </c>
      <c r="O9" s="9">
        <v>0</v>
      </c>
      <c r="P9" s="9">
        <v>2</v>
      </c>
      <c r="Q9" s="9">
        <v>3</v>
      </c>
      <c r="R9" s="9">
        <v>1</v>
      </c>
      <c r="S9" s="9">
        <f>SUM(B9:R9)</f>
        <v>19</v>
      </c>
      <c r="T9" s="10" t="s">
        <v>32</v>
      </c>
    </row>
    <row r="10" spans="1:22" ht="24" customHeight="1" x14ac:dyDescent="0.25">
      <c r="A10" s="8" t="s">
        <v>20</v>
      </c>
      <c r="B10" s="9">
        <v>2</v>
      </c>
      <c r="C10" s="9">
        <v>2</v>
      </c>
      <c r="D10" s="9">
        <v>1</v>
      </c>
      <c r="E10" s="9">
        <v>1</v>
      </c>
      <c r="F10" s="9">
        <v>0</v>
      </c>
      <c r="G10" s="9">
        <v>2</v>
      </c>
      <c r="H10" s="9">
        <v>1</v>
      </c>
      <c r="I10" s="9">
        <v>2</v>
      </c>
      <c r="J10" s="9">
        <v>0</v>
      </c>
      <c r="K10" s="9">
        <v>1</v>
      </c>
      <c r="L10" s="9">
        <v>0</v>
      </c>
      <c r="M10" s="9">
        <v>0</v>
      </c>
      <c r="N10" s="9">
        <v>1</v>
      </c>
      <c r="O10" s="9">
        <v>0</v>
      </c>
      <c r="P10" s="9">
        <v>2</v>
      </c>
      <c r="Q10" s="9">
        <v>4</v>
      </c>
      <c r="R10" s="9">
        <v>0</v>
      </c>
      <c r="S10" s="9">
        <f t="shared" si="1"/>
        <v>19</v>
      </c>
      <c r="T10" s="10" t="s">
        <v>32</v>
      </c>
    </row>
    <row r="11" spans="1:22" ht="24" customHeight="1" x14ac:dyDescent="0.25">
      <c r="A11" s="11" t="s">
        <v>43</v>
      </c>
      <c r="B11" s="12">
        <v>2</v>
      </c>
      <c r="C11" s="12">
        <v>1</v>
      </c>
      <c r="D11" s="12">
        <v>1</v>
      </c>
      <c r="E11" s="12">
        <v>1</v>
      </c>
      <c r="F11" s="12">
        <v>1</v>
      </c>
      <c r="G11" s="12">
        <v>0</v>
      </c>
      <c r="H11" s="12">
        <v>1</v>
      </c>
      <c r="I11" s="12">
        <v>1</v>
      </c>
      <c r="J11" s="12">
        <v>0</v>
      </c>
      <c r="K11" s="12">
        <v>1</v>
      </c>
      <c r="L11" s="12">
        <v>0</v>
      </c>
      <c r="M11" s="12">
        <v>0</v>
      </c>
      <c r="N11" s="12">
        <v>2</v>
      </c>
      <c r="O11" s="12">
        <v>1</v>
      </c>
      <c r="P11" s="12">
        <v>0</v>
      </c>
      <c r="Q11" s="12">
        <v>2</v>
      </c>
      <c r="R11" s="12">
        <v>4</v>
      </c>
      <c r="S11" s="12">
        <f t="shared" ref="S11:S30" si="2">SUM(B11:R11)</f>
        <v>18</v>
      </c>
      <c r="T11" s="13" t="s">
        <v>32</v>
      </c>
    </row>
    <row r="12" spans="1:22" ht="24" customHeight="1" x14ac:dyDescent="0.25">
      <c r="A12" s="11" t="s">
        <v>42</v>
      </c>
      <c r="B12" s="12">
        <v>2</v>
      </c>
      <c r="C12" s="12">
        <v>1</v>
      </c>
      <c r="D12" s="12">
        <v>1</v>
      </c>
      <c r="E12" s="12">
        <v>1</v>
      </c>
      <c r="F12" s="12">
        <v>1</v>
      </c>
      <c r="G12" s="12">
        <v>0</v>
      </c>
      <c r="H12" s="12">
        <v>1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  <c r="N12" s="12">
        <v>2</v>
      </c>
      <c r="O12" s="12">
        <v>1</v>
      </c>
      <c r="P12" s="12">
        <v>0</v>
      </c>
      <c r="Q12" s="12">
        <v>2</v>
      </c>
      <c r="R12" s="12">
        <v>4</v>
      </c>
      <c r="S12" s="12">
        <f t="shared" ref="S12:S19" si="3">SUM(B12:R12)</f>
        <v>18</v>
      </c>
      <c r="T12" s="13" t="s">
        <v>32</v>
      </c>
    </row>
    <row r="13" spans="1:22" ht="24" customHeight="1" x14ac:dyDescent="0.25">
      <c r="A13" s="11" t="s">
        <v>41</v>
      </c>
      <c r="B13" s="12">
        <v>2</v>
      </c>
      <c r="C13" s="12">
        <v>1</v>
      </c>
      <c r="D13" s="12">
        <v>1</v>
      </c>
      <c r="E13" s="12">
        <v>1</v>
      </c>
      <c r="F13" s="12">
        <v>1</v>
      </c>
      <c r="G13" s="12">
        <v>0</v>
      </c>
      <c r="H13" s="12">
        <v>1</v>
      </c>
      <c r="I13" s="12">
        <v>1</v>
      </c>
      <c r="J13" s="12">
        <v>0</v>
      </c>
      <c r="K13" s="12">
        <v>1</v>
      </c>
      <c r="L13" s="12">
        <v>0</v>
      </c>
      <c r="M13" s="12">
        <v>0</v>
      </c>
      <c r="N13" s="12">
        <v>2</v>
      </c>
      <c r="O13" s="12">
        <v>1</v>
      </c>
      <c r="P13" s="12">
        <v>0</v>
      </c>
      <c r="Q13" s="12">
        <v>2</v>
      </c>
      <c r="R13" s="12">
        <v>4</v>
      </c>
      <c r="S13" s="12">
        <f t="shared" si="3"/>
        <v>18</v>
      </c>
      <c r="T13" s="13" t="s">
        <v>32</v>
      </c>
    </row>
    <row r="14" spans="1:22" ht="24" customHeight="1" x14ac:dyDescent="0.25">
      <c r="A14" s="14" t="s">
        <v>35</v>
      </c>
      <c r="B14" s="15">
        <v>2</v>
      </c>
      <c r="C14" s="15">
        <v>1</v>
      </c>
      <c r="D14" s="15">
        <v>1</v>
      </c>
      <c r="E14" s="15">
        <v>1</v>
      </c>
      <c r="F14" s="15">
        <v>1</v>
      </c>
      <c r="G14" s="15">
        <v>0</v>
      </c>
      <c r="H14" s="15">
        <v>1</v>
      </c>
      <c r="I14" s="15">
        <v>1</v>
      </c>
      <c r="J14" s="15">
        <v>0</v>
      </c>
      <c r="K14" s="15">
        <v>1</v>
      </c>
      <c r="L14" s="15">
        <v>0</v>
      </c>
      <c r="M14" s="15">
        <v>0</v>
      </c>
      <c r="N14" s="15">
        <v>2</v>
      </c>
      <c r="O14" s="15">
        <v>1</v>
      </c>
      <c r="P14" s="15">
        <v>0</v>
      </c>
      <c r="Q14" s="15">
        <v>2</v>
      </c>
      <c r="R14" s="15">
        <v>4</v>
      </c>
      <c r="S14" s="15">
        <f t="shared" si="3"/>
        <v>18</v>
      </c>
      <c r="T14" s="16" t="s">
        <v>32</v>
      </c>
    </row>
    <row r="15" spans="1:22" ht="24" customHeight="1" x14ac:dyDescent="0.25">
      <c r="A15" s="14" t="s">
        <v>40</v>
      </c>
      <c r="B15" s="15">
        <v>2</v>
      </c>
      <c r="C15" s="15">
        <v>1</v>
      </c>
      <c r="D15" s="15">
        <v>1</v>
      </c>
      <c r="E15" s="15">
        <v>1</v>
      </c>
      <c r="F15" s="15">
        <v>1</v>
      </c>
      <c r="G15" s="15">
        <v>0</v>
      </c>
      <c r="H15" s="15">
        <v>1</v>
      </c>
      <c r="I15" s="15">
        <v>1</v>
      </c>
      <c r="J15" s="15">
        <v>0</v>
      </c>
      <c r="K15" s="15">
        <v>1</v>
      </c>
      <c r="L15" s="15">
        <v>0</v>
      </c>
      <c r="M15" s="15">
        <v>0</v>
      </c>
      <c r="N15" s="15">
        <v>2</v>
      </c>
      <c r="O15" s="15">
        <v>1</v>
      </c>
      <c r="P15" s="15">
        <v>0</v>
      </c>
      <c r="Q15" s="15">
        <v>2</v>
      </c>
      <c r="R15" s="15">
        <v>4</v>
      </c>
      <c r="S15" s="15">
        <f t="shared" si="3"/>
        <v>18</v>
      </c>
      <c r="T15" s="16" t="s">
        <v>32</v>
      </c>
    </row>
    <row r="16" spans="1:22" ht="24" customHeight="1" x14ac:dyDescent="0.25">
      <c r="A16" s="14" t="s">
        <v>33</v>
      </c>
      <c r="B16" s="15">
        <v>2</v>
      </c>
      <c r="C16" s="15">
        <v>1</v>
      </c>
      <c r="D16" s="15">
        <v>1</v>
      </c>
      <c r="E16" s="15">
        <v>1</v>
      </c>
      <c r="F16" s="15">
        <v>1</v>
      </c>
      <c r="G16" s="15">
        <v>0</v>
      </c>
      <c r="H16" s="15">
        <v>1</v>
      </c>
      <c r="I16" s="15">
        <v>1</v>
      </c>
      <c r="J16" s="15">
        <v>0</v>
      </c>
      <c r="K16" s="15">
        <v>1</v>
      </c>
      <c r="L16" s="15">
        <v>0</v>
      </c>
      <c r="M16" s="15">
        <v>0</v>
      </c>
      <c r="N16" s="15">
        <v>2</v>
      </c>
      <c r="O16" s="15">
        <v>1</v>
      </c>
      <c r="P16" s="15">
        <v>0</v>
      </c>
      <c r="Q16" s="15">
        <v>2</v>
      </c>
      <c r="R16" s="15">
        <v>4</v>
      </c>
      <c r="S16" s="15">
        <f t="shared" si="3"/>
        <v>18</v>
      </c>
      <c r="T16" s="16" t="s">
        <v>32</v>
      </c>
    </row>
    <row r="17" spans="1:20" ht="24" customHeight="1" x14ac:dyDescent="0.25">
      <c r="A17" s="17" t="s">
        <v>36</v>
      </c>
      <c r="B17" s="18">
        <v>2</v>
      </c>
      <c r="C17" s="18">
        <v>1</v>
      </c>
      <c r="D17" s="18">
        <v>1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0</v>
      </c>
      <c r="K17" s="18">
        <v>1</v>
      </c>
      <c r="L17" s="18">
        <v>0</v>
      </c>
      <c r="M17" s="18">
        <v>0</v>
      </c>
      <c r="N17" s="18">
        <v>2</v>
      </c>
      <c r="O17" s="18">
        <v>1</v>
      </c>
      <c r="P17" s="18">
        <v>0</v>
      </c>
      <c r="Q17" s="18">
        <v>2</v>
      </c>
      <c r="R17" s="18">
        <v>4</v>
      </c>
      <c r="S17" s="18">
        <f t="shared" si="3"/>
        <v>18</v>
      </c>
      <c r="T17" s="19" t="s">
        <v>32</v>
      </c>
    </row>
    <row r="18" spans="1:20" ht="24" customHeight="1" x14ac:dyDescent="0.25">
      <c r="A18" s="17" t="s">
        <v>44</v>
      </c>
      <c r="B18" s="18">
        <v>2</v>
      </c>
      <c r="C18" s="18">
        <v>1</v>
      </c>
      <c r="D18" s="18">
        <v>1</v>
      </c>
      <c r="E18" s="18">
        <v>1</v>
      </c>
      <c r="F18" s="18">
        <v>1</v>
      </c>
      <c r="G18" s="18">
        <v>0</v>
      </c>
      <c r="H18" s="18">
        <v>1</v>
      </c>
      <c r="I18" s="18">
        <v>1</v>
      </c>
      <c r="J18" s="18">
        <v>0</v>
      </c>
      <c r="K18" s="18">
        <v>1</v>
      </c>
      <c r="L18" s="18">
        <v>0</v>
      </c>
      <c r="M18" s="18">
        <v>0</v>
      </c>
      <c r="N18" s="18">
        <v>2</v>
      </c>
      <c r="O18" s="18">
        <v>1</v>
      </c>
      <c r="P18" s="18">
        <v>0</v>
      </c>
      <c r="Q18" s="18">
        <v>2</v>
      </c>
      <c r="R18" s="18">
        <v>4</v>
      </c>
      <c r="S18" s="18">
        <f t="shared" si="3"/>
        <v>18</v>
      </c>
      <c r="T18" s="19" t="s">
        <v>32</v>
      </c>
    </row>
    <row r="19" spans="1:20" ht="24" customHeight="1" x14ac:dyDescent="0.25">
      <c r="A19" s="17" t="s">
        <v>34</v>
      </c>
      <c r="B19" s="18">
        <v>2</v>
      </c>
      <c r="C19" s="18">
        <v>1</v>
      </c>
      <c r="D19" s="18">
        <v>1</v>
      </c>
      <c r="E19" s="18">
        <v>1</v>
      </c>
      <c r="F19" s="18">
        <v>1</v>
      </c>
      <c r="G19" s="18">
        <v>0</v>
      </c>
      <c r="H19" s="18">
        <v>1</v>
      </c>
      <c r="I19" s="18">
        <v>1</v>
      </c>
      <c r="J19" s="18">
        <v>0</v>
      </c>
      <c r="K19" s="18">
        <v>1</v>
      </c>
      <c r="L19" s="18">
        <v>0</v>
      </c>
      <c r="M19" s="18">
        <v>0</v>
      </c>
      <c r="N19" s="18">
        <v>2</v>
      </c>
      <c r="O19" s="18">
        <v>1</v>
      </c>
      <c r="P19" s="18">
        <v>0</v>
      </c>
      <c r="Q19" s="18">
        <v>2</v>
      </c>
      <c r="R19" s="18">
        <v>4</v>
      </c>
      <c r="S19" s="18">
        <f t="shared" si="3"/>
        <v>18</v>
      </c>
      <c r="T19" s="19" t="s">
        <v>32</v>
      </c>
    </row>
    <row r="20" spans="1:20" ht="24" customHeight="1" x14ac:dyDescent="0.25">
      <c r="A20" s="20" t="s">
        <v>45</v>
      </c>
      <c r="B20" s="21">
        <v>2</v>
      </c>
      <c r="C20" s="21">
        <v>2</v>
      </c>
      <c r="D20" s="21">
        <v>1</v>
      </c>
      <c r="E20" s="21">
        <v>1</v>
      </c>
      <c r="F20" s="21">
        <v>1</v>
      </c>
      <c r="G20" s="21">
        <v>0</v>
      </c>
      <c r="H20" s="21">
        <v>1</v>
      </c>
      <c r="I20" s="21">
        <v>1</v>
      </c>
      <c r="J20" s="21">
        <v>0</v>
      </c>
      <c r="K20" s="21">
        <v>1</v>
      </c>
      <c r="L20" s="21">
        <v>0</v>
      </c>
      <c r="M20" s="21">
        <v>0</v>
      </c>
      <c r="N20" s="21">
        <v>2</v>
      </c>
      <c r="O20" s="21">
        <v>1</v>
      </c>
      <c r="P20" s="21">
        <v>0</v>
      </c>
      <c r="Q20" s="21">
        <v>1</v>
      </c>
      <c r="R20" s="21">
        <v>5</v>
      </c>
      <c r="S20" s="21">
        <f t="shared" si="2"/>
        <v>19</v>
      </c>
      <c r="T20" s="22" t="s">
        <v>32</v>
      </c>
    </row>
    <row r="21" spans="1:20" ht="24" customHeight="1" x14ac:dyDescent="0.25">
      <c r="A21" s="20" t="s">
        <v>46</v>
      </c>
      <c r="B21" s="21">
        <v>2</v>
      </c>
      <c r="C21" s="21">
        <v>2</v>
      </c>
      <c r="D21" s="21">
        <v>1</v>
      </c>
      <c r="E21" s="21">
        <v>1</v>
      </c>
      <c r="F21" s="21">
        <v>1</v>
      </c>
      <c r="G21" s="21">
        <v>0</v>
      </c>
      <c r="H21" s="21">
        <v>1</v>
      </c>
      <c r="I21" s="21">
        <v>1</v>
      </c>
      <c r="J21" s="21">
        <v>0</v>
      </c>
      <c r="K21" s="21">
        <v>1</v>
      </c>
      <c r="L21" s="21">
        <v>0</v>
      </c>
      <c r="M21" s="21">
        <v>0</v>
      </c>
      <c r="N21" s="21">
        <v>2</v>
      </c>
      <c r="O21" s="21">
        <v>1</v>
      </c>
      <c r="P21" s="21">
        <v>0</v>
      </c>
      <c r="Q21" s="21">
        <v>1</v>
      </c>
      <c r="R21" s="21">
        <v>5</v>
      </c>
      <c r="S21" s="21">
        <f t="shared" si="2"/>
        <v>19</v>
      </c>
      <c r="T21" s="22" t="s">
        <v>32</v>
      </c>
    </row>
    <row r="22" spans="1:20" ht="24" customHeight="1" x14ac:dyDescent="0.25">
      <c r="A22" s="23" t="s">
        <v>37</v>
      </c>
      <c r="B22" s="24">
        <v>2</v>
      </c>
      <c r="C22" s="24">
        <v>2</v>
      </c>
      <c r="D22" s="24">
        <v>1</v>
      </c>
      <c r="E22" s="24">
        <v>1</v>
      </c>
      <c r="F22" s="24">
        <v>1</v>
      </c>
      <c r="G22" s="24">
        <v>0</v>
      </c>
      <c r="H22" s="24">
        <v>1</v>
      </c>
      <c r="I22" s="24">
        <v>1</v>
      </c>
      <c r="J22" s="24">
        <v>0</v>
      </c>
      <c r="K22" s="24">
        <v>1</v>
      </c>
      <c r="L22" s="24">
        <v>0</v>
      </c>
      <c r="M22" s="24">
        <v>0</v>
      </c>
      <c r="N22" s="24">
        <v>2</v>
      </c>
      <c r="O22" s="24">
        <v>1</v>
      </c>
      <c r="P22" s="24">
        <v>0</v>
      </c>
      <c r="Q22" s="24">
        <v>1</v>
      </c>
      <c r="R22" s="24">
        <v>5</v>
      </c>
      <c r="S22" s="24">
        <f t="shared" si="2"/>
        <v>19</v>
      </c>
      <c r="T22" s="25" t="s">
        <v>32</v>
      </c>
    </row>
    <row r="23" spans="1:20" ht="24" customHeight="1" x14ac:dyDescent="0.25">
      <c r="A23" s="23" t="s">
        <v>47</v>
      </c>
      <c r="B23" s="24">
        <v>2</v>
      </c>
      <c r="C23" s="24">
        <v>2</v>
      </c>
      <c r="D23" s="24">
        <v>1</v>
      </c>
      <c r="E23" s="24">
        <v>1</v>
      </c>
      <c r="F23" s="24">
        <v>1</v>
      </c>
      <c r="G23" s="24">
        <v>0</v>
      </c>
      <c r="H23" s="24">
        <v>1</v>
      </c>
      <c r="I23" s="24">
        <v>1</v>
      </c>
      <c r="J23" s="24">
        <v>0</v>
      </c>
      <c r="K23" s="24">
        <v>1</v>
      </c>
      <c r="L23" s="24">
        <v>0</v>
      </c>
      <c r="M23" s="24">
        <v>0</v>
      </c>
      <c r="N23" s="24">
        <v>2</v>
      </c>
      <c r="O23" s="24">
        <v>1</v>
      </c>
      <c r="P23" s="24">
        <v>0</v>
      </c>
      <c r="Q23" s="24">
        <v>1</v>
      </c>
      <c r="R23" s="24">
        <v>5</v>
      </c>
      <c r="S23" s="24">
        <f t="shared" si="2"/>
        <v>19</v>
      </c>
      <c r="T23" s="25" t="s">
        <v>32</v>
      </c>
    </row>
    <row r="24" spans="1:20" ht="24" customHeight="1" x14ac:dyDescent="0.25">
      <c r="A24" s="26" t="s">
        <v>38</v>
      </c>
      <c r="B24" s="27">
        <v>2</v>
      </c>
      <c r="C24" s="27">
        <v>2</v>
      </c>
      <c r="D24" s="27">
        <v>1</v>
      </c>
      <c r="E24" s="27">
        <v>1</v>
      </c>
      <c r="F24" s="27">
        <v>1</v>
      </c>
      <c r="G24" s="27">
        <v>0</v>
      </c>
      <c r="H24" s="27">
        <v>1</v>
      </c>
      <c r="I24" s="27">
        <v>1</v>
      </c>
      <c r="J24" s="27">
        <v>0</v>
      </c>
      <c r="K24" s="27">
        <v>1</v>
      </c>
      <c r="L24" s="27">
        <v>0</v>
      </c>
      <c r="M24" s="27">
        <v>0</v>
      </c>
      <c r="N24" s="27">
        <v>2</v>
      </c>
      <c r="O24" s="27">
        <v>1</v>
      </c>
      <c r="P24" s="27">
        <v>0</v>
      </c>
      <c r="Q24" s="27">
        <v>1</v>
      </c>
      <c r="R24" s="27">
        <v>5</v>
      </c>
      <c r="S24" s="27">
        <f t="shared" ref="S24:S25" si="4">SUM(B24:R24)</f>
        <v>19</v>
      </c>
      <c r="T24" s="28" t="s">
        <v>32</v>
      </c>
    </row>
    <row r="25" spans="1:20" ht="24" customHeight="1" x14ac:dyDescent="0.25">
      <c r="A25" s="26" t="s">
        <v>48</v>
      </c>
      <c r="B25" s="27">
        <v>2</v>
      </c>
      <c r="C25" s="27">
        <v>2</v>
      </c>
      <c r="D25" s="27">
        <v>1</v>
      </c>
      <c r="E25" s="27">
        <v>1</v>
      </c>
      <c r="F25" s="27">
        <v>1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0</v>
      </c>
      <c r="M25" s="27">
        <v>0</v>
      </c>
      <c r="N25" s="27">
        <v>2</v>
      </c>
      <c r="O25" s="27">
        <v>1</v>
      </c>
      <c r="P25" s="27">
        <v>0</v>
      </c>
      <c r="Q25" s="27">
        <v>1</v>
      </c>
      <c r="R25" s="27">
        <v>5</v>
      </c>
      <c r="S25" s="27">
        <f t="shared" si="4"/>
        <v>19</v>
      </c>
      <c r="T25" s="28" t="s">
        <v>32</v>
      </c>
    </row>
    <row r="26" spans="1:20" ht="24" customHeight="1" x14ac:dyDescent="0.25">
      <c r="A26" s="29" t="s">
        <v>49</v>
      </c>
      <c r="B26" s="30">
        <v>2</v>
      </c>
      <c r="C26" s="30">
        <v>2</v>
      </c>
      <c r="D26" s="30">
        <v>1</v>
      </c>
      <c r="E26" s="30">
        <v>1</v>
      </c>
      <c r="F26" s="30">
        <v>0</v>
      </c>
      <c r="G26" s="30">
        <v>0</v>
      </c>
      <c r="H26" s="30">
        <v>1</v>
      </c>
      <c r="I26" s="30">
        <v>1</v>
      </c>
      <c r="J26" s="30">
        <v>0</v>
      </c>
      <c r="K26" s="30">
        <v>1</v>
      </c>
      <c r="L26" s="30">
        <v>0</v>
      </c>
      <c r="M26" s="30">
        <v>0</v>
      </c>
      <c r="N26" s="30">
        <v>2</v>
      </c>
      <c r="O26" s="30">
        <v>2</v>
      </c>
      <c r="P26" s="30">
        <v>0</v>
      </c>
      <c r="Q26" s="30">
        <v>1</v>
      </c>
      <c r="R26" s="30">
        <v>5</v>
      </c>
      <c r="S26" s="30">
        <f t="shared" si="2"/>
        <v>19</v>
      </c>
      <c r="T26" s="31" t="s">
        <v>32</v>
      </c>
    </row>
    <row r="27" spans="1:20" ht="24" customHeight="1" x14ac:dyDescent="0.25">
      <c r="A27" s="32" t="s">
        <v>50</v>
      </c>
      <c r="B27" s="33">
        <v>2</v>
      </c>
      <c r="C27" s="33">
        <v>2</v>
      </c>
      <c r="D27" s="33">
        <v>1</v>
      </c>
      <c r="E27" s="33">
        <v>1</v>
      </c>
      <c r="F27" s="33">
        <v>0</v>
      </c>
      <c r="G27" s="33">
        <v>0</v>
      </c>
      <c r="H27" s="33">
        <v>1</v>
      </c>
      <c r="I27" s="33">
        <v>1</v>
      </c>
      <c r="J27" s="33">
        <v>0</v>
      </c>
      <c r="K27" s="33">
        <v>1</v>
      </c>
      <c r="L27" s="33">
        <v>0</v>
      </c>
      <c r="M27" s="33">
        <v>0</v>
      </c>
      <c r="N27" s="33">
        <v>2</v>
      </c>
      <c r="O27" s="33">
        <v>2</v>
      </c>
      <c r="P27" s="33">
        <v>0</v>
      </c>
      <c r="Q27" s="33">
        <v>1</v>
      </c>
      <c r="R27" s="33">
        <v>5</v>
      </c>
      <c r="S27" s="33">
        <f t="shared" si="2"/>
        <v>19</v>
      </c>
      <c r="T27" s="34" t="s">
        <v>32</v>
      </c>
    </row>
    <row r="28" spans="1:20" ht="24" customHeight="1" x14ac:dyDescent="0.25">
      <c r="A28" s="35" t="s">
        <v>51</v>
      </c>
      <c r="B28" s="36">
        <v>2</v>
      </c>
      <c r="C28" s="36">
        <v>2</v>
      </c>
      <c r="D28" s="36">
        <v>1</v>
      </c>
      <c r="E28" s="36">
        <v>1</v>
      </c>
      <c r="F28" s="36">
        <v>0</v>
      </c>
      <c r="G28" s="36">
        <v>0</v>
      </c>
      <c r="H28" s="36">
        <v>1</v>
      </c>
      <c r="I28" s="36">
        <v>1</v>
      </c>
      <c r="J28" s="36">
        <v>0</v>
      </c>
      <c r="K28" s="36">
        <v>1</v>
      </c>
      <c r="L28" s="36">
        <v>0</v>
      </c>
      <c r="M28" s="36">
        <v>0</v>
      </c>
      <c r="N28" s="36">
        <v>2</v>
      </c>
      <c r="O28" s="36">
        <v>2</v>
      </c>
      <c r="P28" s="36">
        <v>0</v>
      </c>
      <c r="Q28" s="36">
        <v>1</v>
      </c>
      <c r="R28" s="36">
        <v>5</v>
      </c>
      <c r="S28" s="36">
        <f t="shared" si="2"/>
        <v>19</v>
      </c>
      <c r="T28" s="37" t="s">
        <v>32</v>
      </c>
    </row>
    <row r="29" spans="1:20" ht="24" customHeight="1" x14ac:dyDescent="0.25">
      <c r="A29" s="38" t="s">
        <v>52</v>
      </c>
      <c r="B29" s="39">
        <v>2</v>
      </c>
      <c r="C29" s="39">
        <v>3</v>
      </c>
      <c r="D29" s="39">
        <v>1</v>
      </c>
      <c r="E29" s="39">
        <v>1</v>
      </c>
      <c r="F29" s="39">
        <v>0</v>
      </c>
      <c r="G29" s="39">
        <v>0</v>
      </c>
      <c r="H29" s="39">
        <v>1</v>
      </c>
      <c r="I29" s="39">
        <v>1</v>
      </c>
      <c r="J29" s="39">
        <v>0</v>
      </c>
      <c r="K29" s="39">
        <v>1</v>
      </c>
      <c r="L29" s="39">
        <v>0</v>
      </c>
      <c r="M29" s="39">
        <v>0</v>
      </c>
      <c r="N29" s="39">
        <v>2</v>
      </c>
      <c r="O29" s="39">
        <v>2</v>
      </c>
      <c r="P29" s="39">
        <v>0</v>
      </c>
      <c r="Q29" s="39">
        <v>1</v>
      </c>
      <c r="R29" s="39">
        <v>5</v>
      </c>
      <c r="S29" s="39">
        <f t="shared" si="2"/>
        <v>20</v>
      </c>
      <c r="T29" s="40" t="s">
        <v>32</v>
      </c>
    </row>
    <row r="30" spans="1:20" ht="24" customHeight="1" x14ac:dyDescent="0.25">
      <c r="A30" s="41" t="s">
        <v>53</v>
      </c>
      <c r="B30" s="42">
        <v>2</v>
      </c>
      <c r="C30" s="42">
        <v>3</v>
      </c>
      <c r="D30" s="42">
        <v>1</v>
      </c>
      <c r="E30" s="42">
        <v>1</v>
      </c>
      <c r="F30" s="42">
        <v>0</v>
      </c>
      <c r="G30" s="42">
        <v>0</v>
      </c>
      <c r="H30" s="42">
        <v>1</v>
      </c>
      <c r="I30" s="42">
        <v>1</v>
      </c>
      <c r="J30" s="42">
        <v>0</v>
      </c>
      <c r="K30" s="42">
        <v>1</v>
      </c>
      <c r="L30" s="42">
        <v>0</v>
      </c>
      <c r="M30" s="42">
        <v>0</v>
      </c>
      <c r="N30" s="42">
        <v>2</v>
      </c>
      <c r="O30" s="42">
        <v>2</v>
      </c>
      <c r="P30" s="42">
        <v>0</v>
      </c>
      <c r="Q30" s="42">
        <v>1</v>
      </c>
      <c r="R30" s="42">
        <v>5</v>
      </c>
      <c r="S30" s="42">
        <f t="shared" si="2"/>
        <v>20</v>
      </c>
      <c r="T30" s="43" t="s">
        <v>32</v>
      </c>
    </row>
    <row r="31" spans="1:20" ht="24" customHeight="1" x14ac:dyDescent="0.25">
      <c r="A31" s="44" t="s">
        <v>22</v>
      </c>
      <c r="B31" s="45">
        <v>2</v>
      </c>
      <c r="C31" s="45">
        <v>4</v>
      </c>
      <c r="D31" s="45">
        <v>1</v>
      </c>
      <c r="E31" s="45">
        <v>1</v>
      </c>
      <c r="F31" s="45">
        <v>0</v>
      </c>
      <c r="G31" s="45">
        <v>1</v>
      </c>
      <c r="H31" s="45">
        <v>1</v>
      </c>
      <c r="I31" s="45">
        <v>2</v>
      </c>
      <c r="J31" s="45">
        <v>0</v>
      </c>
      <c r="K31" s="45">
        <v>1</v>
      </c>
      <c r="L31" s="45">
        <v>0</v>
      </c>
      <c r="M31" s="45">
        <v>0</v>
      </c>
      <c r="N31" s="45">
        <v>1</v>
      </c>
      <c r="O31" s="45">
        <v>0</v>
      </c>
      <c r="P31" s="45">
        <v>2</v>
      </c>
      <c r="Q31" s="45">
        <v>2</v>
      </c>
      <c r="R31" s="45">
        <v>2</v>
      </c>
      <c r="S31" s="45">
        <f t="shared" si="1"/>
        <v>20</v>
      </c>
      <c r="T31" s="46" t="s">
        <v>32</v>
      </c>
    </row>
    <row r="32" spans="1:20" ht="24" customHeight="1" x14ac:dyDescent="0.25">
      <c r="A32" s="47" t="s">
        <v>23</v>
      </c>
      <c r="B32" s="48">
        <v>2</v>
      </c>
      <c r="C32" s="48">
        <v>4</v>
      </c>
      <c r="D32" s="48">
        <v>2</v>
      </c>
      <c r="E32" s="48">
        <v>1</v>
      </c>
      <c r="F32" s="48">
        <v>0</v>
      </c>
      <c r="G32" s="48">
        <v>1</v>
      </c>
      <c r="H32" s="48">
        <v>1</v>
      </c>
      <c r="I32" s="48">
        <v>2</v>
      </c>
      <c r="J32" s="48">
        <v>0</v>
      </c>
      <c r="K32" s="48">
        <v>1</v>
      </c>
      <c r="L32" s="48">
        <v>0</v>
      </c>
      <c r="M32" s="48">
        <v>0</v>
      </c>
      <c r="N32" s="48">
        <v>1</v>
      </c>
      <c r="O32" s="48">
        <v>0</v>
      </c>
      <c r="P32" s="48">
        <v>2</v>
      </c>
      <c r="Q32" s="48">
        <v>4</v>
      </c>
      <c r="R32" s="48">
        <v>0</v>
      </c>
      <c r="S32" s="48">
        <f t="shared" si="1"/>
        <v>21</v>
      </c>
      <c r="T32" s="49" t="s">
        <v>32</v>
      </c>
    </row>
    <row r="33" spans="1:20" ht="24" customHeight="1" x14ac:dyDescent="0.25">
      <c r="A33" s="50" t="s">
        <v>54</v>
      </c>
      <c r="B33" s="51">
        <v>2</v>
      </c>
      <c r="C33" s="51">
        <v>3</v>
      </c>
      <c r="D33" s="51">
        <v>1</v>
      </c>
      <c r="E33" s="51">
        <v>1</v>
      </c>
      <c r="F33" s="51">
        <v>0</v>
      </c>
      <c r="G33" s="51">
        <v>0</v>
      </c>
      <c r="H33" s="51">
        <v>1</v>
      </c>
      <c r="I33" s="51">
        <v>1</v>
      </c>
      <c r="J33" s="51">
        <v>0</v>
      </c>
      <c r="K33" s="51">
        <v>1</v>
      </c>
      <c r="L33" s="51">
        <v>0</v>
      </c>
      <c r="M33" s="51">
        <v>0</v>
      </c>
      <c r="N33" s="51">
        <v>2</v>
      </c>
      <c r="O33" s="51">
        <v>2</v>
      </c>
      <c r="P33" s="51">
        <v>0</v>
      </c>
      <c r="Q33" s="51">
        <v>1</v>
      </c>
      <c r="R33" s="51">
        <v>5</v>
      </c>
      <c r="S33" s="51">
        <f>SUM(B33:R33)</f>
        <v>20</v>
      </c>
      <c r="T33" s="52" t="s">
        <v>32</v>
      </c>
    </row>
    <row r="34" spans="1:20" ht="24" customHeight="1" x14ac:dyDescent="0.25">
      <c r="A34" s="53" t="s">
        <v>24</v>
      </c>
      <c r="B34" s="54">
        <v>7.1</v>
      </c>
      <c r="C34" s="54">
        <v>0</v>
      </c>
      <c r="D34" s="54">
        <v>2.1</v>
      </c>
      <c r="E34" s="54">
        <v>0.8</v>
      </c>
      <c r="F34" s="54">
        <v>0</v>
      </c>
      <c r="G34" s="54">
        <v>0</v>
      </c>
      <c r="H34" s="54">
        <v>0</v>
      </c>
      <c r="I34" s="54">
        <v>0</v>
      </c>
      <c r="J34" s="54">
        <v>1.4</v>
      </c>
      <c r="K34" s="54">
        <v>2.4</v>
      </c>
      <c r="L34" s="54">
        <v>0</v>
      </c>
      <c r="M34" s="54">
        <v>0</v>
      </c>
      <c r="N34" s="54">
        <v>0</v>
      </c>
      <c r="O34" s="54">
        <v>0</v>
      </c>
      <c r="P34" s="54">
        <v>9.8000000000000007</v>
      </c>
      <c r="Q34" s="54">
        <v>11.2</v>
      </c>
      <c r="R34" s="54">
        <v>0</v>
      </c>
      <c r="S34" s="54">
        <f t="shared" si="1"/>
        <v>34.799999999999997</v>
      </c>
      <c r="T34" s="55" t="s">
        <v>32</v>
      </c>
    </row>
    <row r="35" spans="1:20" ht="24" customHeight="1" thickBot="1" x14ac:dyDescent="0.3">
      <c r="A35" s="56" t="s">
        <v>25</v>
      </c>
      <c r="B35" s="57">
        <v>8.6</v>
      </c>
      <c r="C35" s="57">
        <v>0</v>
      </c>
      <c r="D35" s="57">
        <v>1.2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3.3</v>
      </c>
      <c r="K35" s="57">
        <v>5.0999999999999996</v>
      </c>
      <c r="L35" s="57">
        <v>0</v>
      </c>
      <c r="M35" s="57">
        <v>0</v>
      </c>
      <c r="N35" s="57">
        <v>0</v>
      </c>
      <c r="O35" s="57">
        <v>0</v>
      </c>
      <c r="P35" s="57">
        <v>16.8</v>
      </c>
      <c r="Q35" s="57">
        <v>15.8</v>
      </c>
      <c r="R35" s="57">
        <v>0</v>
      </c>
      <c r="S35" s="57">
        <f t="shared" si="1"/>
        <v>50.8</v>
      </c>
      <c r="T35" s="58" t="s">
        <v>32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30.85546875" bestFit="1" customWidth="1"/>
    <col min="2" max="2" width="12.85546875" style="70" customWidth="1"/>
    <col min="3" max="3" width="7.85546875" customWidth="1"/>
    <col min="4" max="4" width="10.42578125" customWidth="1"/>
    <col min="5" max="9" width="7.85546875" customWidth="1"/>
    <col min="10" max="10" width="10.28515625" customWidth="1"/>
    <col min="11" max="15" width="7.85546875" customWidth="1"/>
    <col min="16" max="17" width="5.28515625" hidden="1" customWidth="1"/>
    <col min="18" max="18" width="12.42578125" customWidth="1"/>
    <col min="19" max="19" width="7.85546875" customWidth="1"/>
    <col min="20" max="22" width="5.28515625" customWidth="1"/>
  </cols>
  <sheetData>
    <row r="1" spans="1:22" ht="48.75" customHeight="1" x14ac:dyDescent="0.4">
      <c r="B1" s="93" t="s">
        <v>89</v>
      </c>
      <c r="C1" s="93"/>
      <c r="D1" s="93"/>
      <c r="E1" s="93"/>
      <c r="F1" s="93"/>
      <c r="G1" s="93"/>
      <c r="H1" s="93"/>
      <c r="I1" s="93"/>
      <c r="J1" s="93"/>
      <c r="K1" s="93"/>
    </row>
    <row r="2" spans="1:22" s="90" customFormat="1" ht="50.25" customHeight="1" thickBot="1" x14ac:dyDescent="0.4">
      <c r="B2" s="91" t="s">
        <v>86</v>
      </c>
      <c r="C2" s="92"/>
      <c r="D2" s="92"/>
      <c r="E2" s="92"/>
      <c r="F2" s="92"/>
      <c r="G2" s="92"/>
      <c r="H2" s="92"/>
      <c r="I2" s="92"/>
      <c r="J2" s="92"/>
      <c r="K2" s="92"/>
      <c r="S2" s="94" t="s">
        <v>88</v>
      </c>
      <c r="T2" s="94"/>
      <c r="U2" s="94"/>
      <c r="V2" s="89"/>
    </row>
    <row r="3" spans="1:22" ht="168" customHeight="1" thickBot="1" x14ac:dyDescent="0.3">
      <c r="A3" s="1" t="s">
        <v>39</v>
      </c>
      <c r="B3" s="60" t="s">
        <v>58</v>
      </c>
      <c r="C3" s="59" t="s">
        <v>67</v>
      </c>
      <c r="D3" s="59" t="s">
        <v>71</v>
      </c>
      <c r="E3" s="59" t="s">
        <v>68</v>
      </c>
      <c r="F3" s="59" t="s">
        <v>66</v>
      </c>
      <c r="G3" s="59" t="s">
        <v>81</v>
      </c>
      <c r="H3" s="59" t="s">
        <v>72</v>
      </c>
      <c r="I3" s="59" t="s">
        <v>73</v>
      </c>
      <c r="J3" s="59" t="s">
        <v>70</v>
      </c>
      <c r="K3" s="59" t="s">
        <v>74</v>
      </c>
      <c r="L3" s="59" t="s">
        <v>75</v>
      </c>
      <c r="M3" s="59" t="s">
        <v>76</v>
      </c>
      <c r="N3" s="59" t="s">
        <v>78</v>
      </c>
      <c r="O3" s="59" t="s">
        <v>79</v>
      </c>
      <c r="P3" s="2" t="s">
        <v>28</v>
      </c>
      <c r="Q3" s="3" t="s">
        <v>29</v>
      </c>
      <c r="S3" s="2" t="s">
        <v>77</v>
      </c>
      <c r="T3" s="2" t="s">
        <v>8</v>
      </c>
      <c r="U3" s="2" t="s">
        <v>87</v>
      </c>
      <c r="V3" s="2" t="s">
        <v>11</v>
      </c>
    </row>
    <row r="4" spans="1:22" ht="33.75" customHeight="1" thickTop="1" x14ac:dyDescent="0.25">
      <c r="A4" s="77" t="s">
        <v>62</v>
      </c>
      <c r="B4" s="78" t="s">
        <v>63</v>
      </c>
      <c r="C4" s="80" t="s">
        <v>64</v>
      </c>
      <c r="D4" s="80" t="s">
        <v>83</v>
      </c>
      <c r="E4" s="80" t="s">
        <v>64</v>
      </c>
      <c r="F4" s="80" t="s">
        <v>64</v>
      </c>
      <c r="G4" s="80" t="s">
        <v>84</v>
      </c>
      <c r="H4" s="80" t="s">
        <v>84</v>
      </c>
      <c r="I4" s="80" t="s">
        <v>64</v>
      </c>
      <c r="J4" s="80" t="s">
        <v>85</v>
      </c>
      <c r="K4" s="80" t="s">
        <v>64</v>
      </c>
      <c r="L4" s="80" t="s">
        <v>65</v>
      </c>
      <c r="M4" s="80" t="s">
        <v>69</v>
      </c>
      <c r="N4" s="80" t="s">
        <v>64</v>
      </c>
      <c r="O4" s="80" t="s">
        <v>69</v>
      </c>
      <c r="P4" s="13"/>
      <c r="S4" s="80">
        <v>0</v>
      </c>
      <c r="T4" s="79">
        <v>0</v>
      </c>
      <c r="U4" s="79">
        <v>0</v>
      </c>
      <c r="V4" s="79">
        <v>0</v>
      </c>
    </row>
    <row r="5" spans="1:22" ht="17.25" customHeight="1" x14ac:dyDescent="0.25">
      <c r="A5" s="72"/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6"/>
      <c r="S5" s="74"/>
      <c r="T5" s="74"/>
      <c r="U5" s="74"/>
      <c r="V5" s="74"/>
    </row>
    <row r="6" spans="1:22" ht="24" customHeight="1" x14ac:dyDescent="0.25">
      <c r="A6" s="11" t="s">
        <v>55</v>
      </c>
      <c r="B6" s="61">
        <v>75</v>
      </c>
      <c r="C6" s="12">
        <v>1</v>
      </c>
      <c r="D6" s="12">
        <v>2</v>
      </c>
      <c r="E6" s="12">
        <v>1</v>
      </c>
      <c r="F6" s="12">
        <v>1</v>
      </c>
      <c r="G6" s="12">
        <v>1</v>
      </c>
      <c r="H6" s="12">
        <v>0</v>
      </c>
      <c r="I6" s="12">
        <v>1</v>
      </c>
      <c r="J6" s="12">
        <v>1</v>
      </c>
      <c r="K6" s="12">
        <v>1</v>
      </c>
      <c r="L6" s="12">
        <v>2</v>
      </c>
      <c r="M6" s="12">
        <v>3</v>
      </c>
      <c r="N6" s="12">
        <v>2</v>
      </c>
      <c r="O6" s="12">
        <v>3</v>
      </c>
      <c r="P6" s="12">
        <f>SUM(C6:O6)</f>
        <v>19</v>
      </c>
      <c r="Q6" s="13" t="s">
        <v>32</v>
      </c>
      <c r="S6" s="12">
        <v>0</v>
      </c>
      <c r="T6" s="12">
        <v>0</v>
      </c>
      <c r="U6" s="12">
        <v>0</v>
      </c>
      <c r="V6" s="12">
        <v>0</v>
      </c>
    </row>
    <row r="7" spans="1:22" ht="24" customHeight="1" x14ac:dyDescent="0.25">
      <c r="A7" s="20" t="s">
        <v>56</v>
      </c>
      <c r="B7" s="62">
        <v>4.5999999999999996</v>
      </c>
      <c r="C7" s="21">
        <v>1</v>
      </c>
      <c r="D7" s="21">
        <v>2</v>
      </c>
      <c r="E7" s="21">
        <v>1</v>
      </c>
      <c r="F7" s="21">
        <v>1</v>
      </c>
      <c r="G7" s="21">
        <v>1</v>
      </c>
      <c r="H7" s="21">
        <v>0</v>
      </c>
      <c r="I7" s="21">
        <v>1</v>
      </c>
      <c r="J7" s="21">
        <v>1</v>
      </c>
      <c r="K7" s="21">
        <v>1</v>
      </c>
      <c r="L7" s="21">
        <v>2</v>
      </c>
      <c r="M7" s="21">
        <v>3</v>
      </c>
      <c r="N7" s="21">
        <v>1</v>
      </c>
      <c r="O7" s="21">
        <v>4</v>
      </c>
      <c r="P7" s="21">
        <f>SUM(C7:O7)</f>
        <v>19</v>
      </c>
      <c r="Q7" s="22" t="s">
        <v>32</v>
      </c>
      <c r="S7" s="21">
        <v>0</v>
      </c>
      <c r="T7" s="21">
        <v>0</v>
      </c>
      <c r="U7" s="21">
        <v>0</v>
      </c>
      <c r="V7" s="21">
        <v>0</v>
      </c>
    </row>
    <row r="8" spans="1:22" ht="24" customHeight="1" x14ac:dyDescent="0.25">
      <c r="A8" s="29" t="s">
        <v>59</v>
      </c>
      <c r="B8" s="63">
        <v>4.4000000000000004</v>
      </c>
      <c r="C8" s="30">
        <v>1</v>
      </c>
      <c r="D8" s="30">
        <v>2</v>
      </c>
      <c r="E8" s="30">
        <v>1</v>
      </c>
      <c r="F8" s="30">
        <v>1</v>
      </c>
      <c r="G8" s="30">
        <v>0</v>
      </c>
      <c r="H8" s="30">
        <v>0</v>
      </c>
      <c r="I8" s="30">
        <v>1</v>
      </c>
      <c r="J8" s="30">
        <v>1</v>
      </c>
      <c r="K8" s="30">
        <v>1</v>
      </c>
      <c r="L8" s="30">
        <v>2</v>
      </c>
      <c r="M8" s="30">
        <v>3</v>
      </c>
      <c r="N8" s="30">
        <v>1</v>
      </c>
      <c r="O8" s="30">
        <v>4</v>
      </c>
      <c r="P8" s="30">
        <f>SUM(C8:O8)</f>
        <v>18</v>
      </c>
      <c r="Q8" s="31" t="s">
        <v>32</v>
      </c>
      <c r="S8" s="30">
        <v>0</v>
      </c>
      <c r="T8" s="30">
        <v>0</v>
      </c>
      <c r="U8" s="30">
        <v>0</v>
      </c>
      <c r="V8" s="30">
        <v>0</v>
      </c>
    </row>
    <row r="9" spans="1:22" ht="24" customHeight="1" x14ac:dyDescent="0.25">
      <c r="A9" s="38" t="s">
        <v>57</v>
      </c>
      <c r="B9" s="64">
        <v>8</v>
      </c>
      <c r="C9" s="39">
        <v>1</v>
      </c>
      <c r="D9" s="39">
        <v>3</v>
      </c>
      <c r="E9" s="39">
        <v>1</v>
      </c>
      <c r="F9" s="39">
        <v>1</v>
      </c>
      <c r="G9" s="39">
        <v>0</v>
      </c>
      <c r="H9" s="39">
        <v>0</v>
      </c>
      <c r="I9" s="39">
        <v>1</v>
      </c>
      <c r="J9" s="39">
        <v>1</v>
      </c>
      <c r="K9" s="39">
        <v>1</v>
      </c>
      <c r="L9" s="39">
        <v>2</v>
      </c>
      <c r="M9" s="39">
        <v>2</v>
      </c>
      <c r="N9" s="39">
        <v>1</v>
      </c>
      <c r="O9" s="39">
        <v>4</v>
      </c>
      <c r="P9" s="39">
        <f>SUM(C9:O9)</f>
        <v>18</v>
      </c>
      <c r="Q9" s="40" t="s">
        <v>32</v>
      </c>
      <c r="S9" s="39">
        <v>0</v>
      </c>
      <c r="T9" s="39">
        <v>0</v>
      </c>
      <c r="U9" s="39">
        <v>0</v>
      </c>
      <c r="V9" s="39">
        <v>0</v>
      </c>
    </row>
    <row r="10" spans="1:22" s="85" customFormat="1" ht="13.5" customHeight="1" x14ac:dyDescent="0.25">
      <c r="A10" s="81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  <c r="S10" s="83"/>
      <c r="T10" s="83"/>
      <c r="U10" s="83"/>
      <c r="V10" s="83"/>
    </row>
    <row r="11" spans="1:22" ht="24" customHeight="1" x14ac:dyDescent="0.25">
      <c r="A11" s="44" t="s">
        <v>22</v>
      </c>
      <c r="B11" s="65">
        <v>46</v>
      </c>
      <c r="C11" s="45">
        <v>1</v>
      </c>
      <c r="D11" s="45">
        <v>4</v>
      </c>
      <c r="E11" s="45">
        <v>1</v>
      </c>
      <c r="F11" s="45">
        <v>1</v>
      </c>
      <c r="G11" s="45">
        <v>0</v>
      </c>
      <c r="H11" s="45">
        <v>1</v>
      </c>
      <c r="I11" s="45">
        <v>1</v>
      </c>
      <c r="J11" s="45">
        <v>2</v>
      </c>
      <c r="K11" s="45">
        <v>1</v>
      </c>
      <c r="L11" s="45">
        <v>1</v>
      </c>
      <c r="M11" s="45">
        <v>0</v>
      </c>
      <c r="N11" s="45">
        <v>2</v>
      </c>
      <c r="O11" s="45">
        <v>2</v>
      </c>
      <c r="P11" s="45">
        <f>SUM(C11:O11)</f>
        <v>17</v>
      </c>
      <c r="Q11" s="46" t="s">
        <v>32</v>
      </c>
      <c r="S11" s="45">
        <v>2</v>
      </c>
      <c r="T11" s="45">
        <v>0</v>
      </c>
      <c r="U11" s="45">
        <v>0</v>
      </c>
      <c r="V11" s="45">
        <v>0</v>
      </c>
    </row>
    <row r="12" spans="1:22" ht="24" customHeight="1" x14ac:dyDescent="0.25">
      <c r="A12" s="47" t="s">
        <v>23</v>
      </c>
      <c r="B12" s="66">
        <v>10</v>
      </c>
      <c r="C12" s="48">
        <v>1</v>
      </c>
      <c r="D12" s="48">
        <v>4</v>
      </c>
      <c r="E12" s="48">
        <v>2</v>
      </c>
      <c r="F12" s="48">
        <v>1</v>
      </c>
      <c r="G12" s="48">
        <v>0</v>
      </c>
      <c r="H12" s="48">
        <v>1</v>
      </c>
      <c r="I12" s="48">
        <v>1</v>
      </c>
      <c r="J12" s="48">
        <v>2</v>
      </c>
      <c r="K12" s="48">
        <v>1</v>
      </c>
      <c r="L12" s="48">
        <v>1</v>
      </c>
      <c r="M12" s="48">
        <v>0</v>
      </c>
      <c r="N12" s="48">
        <v>3</v>
      </c>
      <c r="O12" s="48">
        <v>0</v>
      </c>
      <c r="P12" s="48">
        <f>SUM(C12:O12)</f>
        <v>17</v>
      </c>
      <c r="Q12" s="49" t="s">
        <v>32</v>
      </c>
      <c r="S12" s="48">
        <v>2</v>
      </c>
      <c r="T12" s="48">
        <v>0</v>
      </c>
      <c r="U12" s="48">
        <v>0</v>
      </c>
      <c r="V12" s="48">
        <v>0</v>
      </c>
    </row>
    <row r="13" spans="1:22" s="85" customFormat="1" ht="15" customHeight="1" x14ac:dyDescent="0.25">
      <c r="A13" s="86"/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  <c r="S13" s="83"/>
      <c r="T13" s="83"/>
      <c r="U13" s="83"/>
      <c r="V13" s="83"/>
    </row>
    <row r="14" spans="1:22" ht="24" customHeight="1" x14ac:dyDescent="0.25">
      <c r="A14" s="50" t="s">
        <v>54</v>
      </c>
      <c r="B14" s="67">
        <v>3.3</v>
      </c>
      <c r="C14" s="51">
        <v>1</v>
      </c>
      <c r="D14" s="51">
        <v>3</v>
      </c>
      <c r="E14" s="51">
        <v>1</v>
      </c>
      <c r="F14" s="51">
        <v>1</v>
      </c>
      <c r="G14" s="51">
        <v>0</v>
      </c>
      <c r="H14" s="51">
        <v>0</v>
      </c>
      <c r="I14" s="51">
        <v>1</v>
      </c>
      <c r="J14" s="51">
        <v>1</v>
      </c>
      <c r="K14" s="51">
        <v>1</v>
      </c>
      <c r="L14" s="51">
        <v>2</v>
      </c>
      <c r="M14" s="51">
        <v>2</v>
      </c>
      <c r="N14" s="51">
        <v>1</v>
      </c>
      <c r="O14" s="51">
        <v>4</v>
      </c>
      <c r="P14" s="51">
        <f>SUM(C14:O14)</f>
        <v>18</v>
      </c>
      <c r="Q14" s="52" t="s">
        <v>32</v>
      </c>
      <c r="S14" s="51">
        <v>0</v>
      </c>
      <c r="T14" s="51">
        <v>0</v>
      </c>
      <c r="U14" s="51">
        <v>0</v>
      </c>
      <c r="V14" s="51">
        <v>0</v>
      </c>
    </row>
    <row r="15" spans="1:22" ht="24" customHeight="1" x14ac:dyDescent="0.25">
      <c r="A15" s="53" t="s">
        <v>24</v>
      </c>
      <c r="B15" s="68">
        <v>1</v>
      </c>
      <c r="C15" s="54">
        <v>7.1</v>
      </c>
      <c r="D15" s="54">
        <v>0</v>
      </c>
      <c r="E15" s="54">
        <v>2.1</v>
      </c>
      <c r="F15" s="54">
        <v>0.8</v>
      </c>
      <c r="G15" s="54">
        <v>0</v>
      </c>
      <c r="H15" s="54">
        <v>0</v>
      </c>
      <c r="I15" s="54">
        <v>0</v>
      </c>
      <c r="J15" s="54">
        <v>0</v>
      </c>
      <c r="K15" s="54">
        <v>2.4</v>
      </c>
      <c r="L15" s="54">
        <v>0</v>
      </c>
      <c r="M15" s="54">
        <v>0</v>
      </c>
      <c r="N15" s="54">
        <v>11.2</v>
      </c>
      <c r="O15" s="54">
        <v>0</v>
      </c>
      <c r="P15" s="54">
        <f>SUM(C15:O15)</f>
        <v>23.6</v>
      </c>
      <c r="Q15" s="55" t="s">
        <v>32</v>
      </c>
      <c r="S15" s="54">
        <v>9.8000000000000007</v>
      </c>
      <c r="T15" s="54">
        <v>1.4</v>
      </c>
      <c r="U15" s="54">
        <v>0</v>
      </c>
      <c r="V15" s="54">
        <v>0</v>
      </c>
    </row>
    <row r="16" spans="1:22" ht="24" customHeight="1" thickBot="1" x14ac:dyDescent="0.3">
      <c r="A16" s="56" t="s">
        <v>25</v>
      </c>
      <c r="B16" s="69"/>
      <c r="C16" s="57">
        <v>8.6</v>
      </c>
      <c r="D16" s="57">
        <v>0</v>
      </c>
      <c r="E16" s="57">
        <v>1.2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5.0999999999999996</v>
      </c>
      <c r="L16" s="57">
        <v>0</v>
      </c>
      <c r="M16" s="57">
        <v>0</v>
      </c>
      <c r="N16" s="57">
        <v>15.8</v>
      </c>
      <c r="O16" s="57">
        <v>0</v>
      </c>
      <c r="P16" s="57">
        <f>SUM(C16:O16)</f>
        <v>30.7</v>
      </c>
      <c r="Q16" s="58" t="s">
        <v>32</v>
      </c>
      <c r="S16" s="57">
        <v>16.8</v>
      </c>
      <c r="T16" s="57">
        <v>3.3</v>
      </c>
      <c r="U16" s="57">
        <v>0</v>
      </c>
      <c r="V16" s="57">
        <v>0</v>
      </c>
    </row>
    <row r="20" spans="1:2" x14ac:dyDescent="0.25">
      <c r="A20" s="20" t="s">
        <v>56</v>
      </c>
      <c r="B20" s="71" t="s">
        <v>60</v>
      </c>
    </row>
    <row r="21" spans="1:2" x14ac:dyDescent="0.25">
      <c r="A21" s="29" t="s">
        <v>59</v>
      </c>
      <c r="B21" s="71" t="s">
        <v>61</v>
      </c>
    </row>
  </sheetData>
  <mergeCells count="3">
    <mergeCell ref="B2:K2"/>
    <mergeCell ref="B1:K1"/>
    <mergeCell ref="S2:V2"/>
  </mergeCells>
  <pageMargins left="0.25" right="0.25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2" zoomScale="145" zoomScaleNormal="145" workbookViewId="0">
      <selection activeCell="C6" sqref="C6"/>
    </sheetView>
  </sheetViews>
  <sheetFormatPr defaultRowHeight="15" x14ac:dyDescent="0.25"/>
  <cols>
    <col min="1" max="1" width="41" style="71" bestFit="1" customWidth="1"/>
    <col min="2" max="2" width="9.140625" style="71"/>
    <col min="3" max="3" width="50.28515625" customWidth="1"/>
  </cols>
  <sheetData>
    <row r="1" spans="1:4" x14ac:dyDescent="0.25">
      <c r="A1" s="87"/>
      <c r="B1" s="87"/>
      <c r="C1" s="88"/>
      <c r="D1" s="88"/>
    </row>
    <row r="2" spans="1:4" ht="21" customHeight="1" x14ac:dyDescent="0.25">
      <c r="A2" s="71" t="s">
        <v>67</v>
      </c>
      <c r="B2" s="71" t="str">
        <f>'postmodel (3)'!C4</f>
        <v>low</v>
      </c>
      <c r="C2" s="88"/>
      <c r="D2" s="88"/>
    </row>
    <row r="3" spans="1:4" ht="21" customHeight="1" x14ac:dyDescent="0.25">
      <c r="A3" s="71" t="s">
        <v>71</v>
      </c>
      <c r="B3" s="71" t="str">
        <f>'postmodel (3)'!D4</f>
        <v>med/hi</v>
      </c>
      <c r="C3" s="88"/>
      <c r="D3" s="88"/>
    </row>
    <row r="4" spans="1:4" ht="21" customHeight="1" x14ac:dyDescent="0.25">
      <c r="A4" s="71" t="s">
        <v>68</v>
      </c>
      <c r="B4" s="71" t="str">
        <f>'postmodel (3)'!E4</f>
        <v>low</v>
      </c>
      <c r="C4" s="88"/>
      <c r="D4" s="88"/>
    </row>
    <row r="5" spans="1:4" ht="21" customHeight="1" x14ac:dyDescent="0.25">
      <c r="A5" s="71" t="s">
        <v>80</v>
      </c>
      <c r="B5" s="71" t="str">
        <f>'postmodel (3)'!F4</f>
        <v>low</v>
      </c>
      <c r="D5" s="88"/>
    </row>
    <row r="6" spans="1:4" ht="21" customHeight="1" x14ac:dyDescent="0.25">
      <c r="A6" s="71" t="s">
        <v>82</v>
      </c>
      <c r="B6" s="71" t="str">
        <f>'postmodel (3)'!G4</f>
        <v>0/low</v>
      </c>
      <c r="C6" s="88"/>
      <c r="D6" s="88"/>
    </row>
    <row r="7" spans="1:4" ht="21" customHeight="1" x14ac:dyDescent="0.25">
      <c r="A7" s="71" t="s">
        <v>72</v>
      </c>
      <c r="B7" s="71" t="str">
        <f>'postmodel (3)'!H4</f>
        <v>0/low</v>
      </c>
      <c r="C7" s="88"/>
      <c r="D7" s="88"/>
    </row>
    <row r="8" spans="1:4" ht="21" customHeight="1" x14ac:dyDescent="0.25">
      <c r="A8" s="71" t="s">
        <v>73</v>
      </c>
      <c r="B8" s="71" t="str">
        <f>'postmodel (3)'!I4</f>
        <v>low</v>
      </c>
      <c r="C8" s="88"/>
      <c r="D8" s="88"/>
    </row>
    <row r="9" spans="1:4" ht="21" customHeight="1" x14ac:dyDescent="0.25">
      <c r="A9" s="71" t="s">
        <v>70</v>
      </c>
      <c r="B9" s="71" t="str">
        <f>'postmodel (3)'!J4</f>
        <v>low/med</v>
      </c>
      <c r="C9" s="88"/>
      <c r="D9" s="88"/>
    </row>
    <row r="10" spans="1:4" ht="21" customHeight="1" x14ac:dyDescent="0.25">
      <c r="A10" s="71" t="s">
        <v>74</v>
      </c>
      <c r="B10" s="71" t="str">
        <f>'postmodel (3)'!K4</f>
        <v>low</v>
      </c>
      <c r="C10" s="88"/>
      <c r="D10" s="88"/>
    </row>
    <row r="11" spans="1:4" ht="21" customHeight="1" x14ac:dyDescent="0.25">
      <c r="A11" s="71" t="s">
        <v>75</v>
      </c>
      <c r="B11" s="71" t="str">
        <f>'postmodel (3)'!L4</f>
        <v>med</v>
      </c>
      <c r="C11" s="88"/>
      <c r="D11" s="88"/>
    </row>
    <row r="12" spans="1:4" ht="21" customHeight="1" x14ac:dyDescent="0.25">
      <c r="A12" s="71" t="s">
        <v>76</v>
      </c>
      <c r="B12" s="71" t="str">
        <f>'postmodel (3)'!M4</f>
        <v>hi</v>
      </c>
      <c r="C12" s="88"/>
      <c r="D12" s="88"/>
    </row>
    <row r="13" spans="1:4" ht="21" customHeight="1" x14ac:dyDescent="0.25">
      <c r="A13" s="71" t="s">
        <v>78</v>
      </c>
      <c r="B13" s="71" t="str">
        <f>'postmodel (3)'!N4</f>
        <v>low</v>
      </c>
      <c r="C13" s="88"/>
      <c r="D13" s="88"/>
    </row>
    <row r="14" spans="1:4" ht="21" customHeight="1" x14ac:dyDescent="0.25">
      <c r="A14" s="71" t="s">
        <v>79</v>
      </c>
      <c r="B14" s="71" t="str">
        <f>'postmodel (3)'!O4</f>
        <v>hi</v>
      </c>
      <c r="C14" s="88"/>
      <c r="D14" s="8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postmodel</vt:lpstr>
      <vt:lpstr>postmodel (3)</vt:lpstr>
      <vt:lpstr>Sheet1</vt:lpstr>
      <vt:lpstr>'postmodel (3)'!Print_Area</vt:lpstr>
      <vt:lpstr>postmodel!Print_Titles</vt:lpstr>
      <vt:lpstr>'postmodel 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Andrew Mac</cp:lastModifiedBy>
  <cp:lastPrinted>2014-06-26T19:26:21Z</cp:lastPrinted>
  <dcterms:created xsi:type="dcterms:W3CDTF">2014-04-11T14:09:43Z</dcterms:created>
  <dcterms:modified xsi:type="dcterms:W3CDTF">2014-06-26T19:29:08Z</dcterms:modified>
</cp:coreProperties>
</file>